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dmo-fs01\PDMO Document\ศทส\2. ส่วนบริหารข้อมูลสารสนเทศ\31 อปท\"/>
    </mc:Choice>
  </mc:AlternateContent>
  <bookViews>
    <workbookView xWindow="0" yWindow="0" windowWidth="20490" windowHeight="7620"/>
  </bookViews>
  <sheets>
    <sheet name="ตย. กองทุน กสอ." sheetId="4" r:id="rId1"/>
    <sheet name="ตย. กสท." sheetId="3" r:id="rId2"/>
    <sheet name="ตย. กบท." sheetId="2" r:id="rId3"/>
  </sheets>
  <definedNames>
    <definedName name="_xlnm.Print_Area" localSheetId="2">'ตย. กบท.'!$A$1:$N$27</definedName>
    <definedName name="_xlnm.Print_Area" localSheetId="1">'ตย. กสท.'!$A$1:$O$28</definedName>
    <definedName name="_xlnm.Print_Area" localSheetId="0">'ตย. กองทุน กสอ.'!$A$1:$O$27</definedName>
    <definedName name="_xlnm.Print_Titles" localSheetId="2">'ตย. กบท.'!$5:$7</definedName>
    <definedName name="_xlnm.Print_Titles" localSheetId="1">'ตย. กสท.'!$5:$7</definedName>
    <definedName name="_xlnm.Print_Titles" localSheetId="0">'ตย. กองทุน กสอ.'!$5:$7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4" l="1"/>
  <c r="F9" i="3"/>
  <c r="F10" i="3"/>
  <c r="F11" i="3"/>
  <c r="F12" i="3"/>
  <c r="F8" i="3"/>
</calcChain>
</file>

<file path=xl/sharedStrings.xml><?xml version="1.0" encoding="utf-8"?>
<sst xmlns="http://schemas.openxmlformats.org/spreadsheetml/2006/main" count="176" uniqueCount="87">
  <si>
    <t>หน่วย : ระบุถึงหลักหน่วย</t>
  </si>
  <si>
    <t>รวม</t>
  </si>
  <si>
    <t xml:space="preserve">สอบถามรายละเอียดเพิ่มเติมที่ </t>
  </si>
  <si>
    <t>2. นางสาวเกษแก้ว  พวงเพ็ชร์  (ศูนย์เทคโนโลยีสารสนเทศ)  โทรศัพท์ 02 265 8050 ต่อ 5205   E-mail : Khaedkeaw@pdmo.go.th</t>
  </si>
  <si>
    <t>* กรณี ดบ.อัตราคงที่ ให้ระบุ ตัวเลขอัตรา ดบ. เป็น % ต่อปี</t>
  </si>
  <si>
    <t>จังหวัด</t>
  </si>
  <si>
    <t>หมายเหตุ</t>
  </si>
  <si>
    <t>ชื่อผู้จัดทำ</t>
  </si>
  <si>
    <t>โทรศัพท์</t>
  </si>
  <si>
    <t>โทรสาร</t>
  </si>
  <si>
    <t>E-mail</t>
  </si>
  <si>
    <t>แบบฟอร์มรายงานรายเดือน</t>
  </si>
  <si>
    <t>แหล่งเงิน</t>
  </si>
  <si>
    <r>
      <rPr>
        <b/>
        <sz val="20"/>
        <color theme="1"/>
        <rFont val="TH SarabunPSK"/>
        <family val="2"/>
      </rPr>
      <t>ส่งข้อมูลได้ทาง E-mail</t>
    </r>
    <r>
      <rPr>
        <sz val="20"/>
        <color theme="1"/>
        <rFont val="TH SarabunPSK"/>
        <family val="2"/>
      </rPr>
      <t xml:space="preserve"> : Debtreport@pdmo.go.th </t>
    </r>
  </si>
  <si>
    <t>รับชำระหนี้แล้ว (สะสม)</t>
  </si>
  <si>
    <t>วงเงินกู้ตามสัญญา
(บาท)</t>
  </si>
  <si>
    <t>วงเงินกู้
ที่เบิกจริง
(บาท)</t>
  </si>
  <si>
    <t>ต้นเงิน</t>
  </si>
  <si>
    <t>ดอกเบี้ย</t>
  </si>
  <si>
    <t>วัตถุประสงค์</t>
  </si>
  <si>
    <t>วันที่ลงนาม
ในสัญญา</t>
  </si>
  <si>
    <t xml:space="preserve">เลขที่สัญญาเงินกู้ </t>
  </si>
  <si>
    <t>ลำดับที่</t>
  </si>
  <si>
    <t>เงินทุนสะสมขององค์การบริหารส่วนจังหวัด (กสอ.)</t>
  </si>
  <si>
    <t>เงินทุนส่งเสริมกิจการเทศบาล (ก.ส.ท.)</t>
  </si>
  <si>
    <t>ชุมพร</t>
  </si>
  <si>
    <t>394/2558</t>
  </si>
  <si>
    <t>19 ม.ค. 2557</t>
  </si>
  <si>
    <t xml:space="preserve">วันที่ </t>
  </si>
  <si>
    <t>ถึง</t>
  </si>
  <si>
    <t>วันที่</t>
  </si>
  <si>
    <t>-</t>
  </si>
  <si>
    <t>19 ม.ค. 2567</t>
  </si>
  <si>
    <t>ก่อสร้างตลาดสด</t>
  </si>
  <si>
    <t>ระยะเวลา
สัญญากู้
(ปี)</t>
  </si>
  <si>
    <t>395/2558</t>
  </si>
  <si>
    <t>19 ก.ย. 2558</t>
  </si>
  <si>
    <t>19 ก.ย. 2568</t>
  </si>
  <si>
    <t>ก่อสร้างอาคารสำนักงาน</t>
  </si>
  <si>
    <t>เทศบาล</t>
  </si>
  <si>
    <t>กระบี่</t>
  </si>
  <si>
    <t>วันที่เริ่ม</t>
  </si>
  <si>
    <t>วันสิ้นสุด</t>
  </si>
  <si>
    <t>ระยะเวลาสัญญาเงินกู้</t>
  </si>
  <si>
    <t>เทศบาลกระบี่น้อย</t>
  </si>
  <si>
    <t>เทศบาลคลองพนพัฒนา</t>
  </si>
  <si>
    <t>เทศบาลทรายขาว</t>
  </si>
  <si>
    <t>257/2558</t>
  </si>
  <si>
    <t>258/2558</t>
  </si>
  <si>
    <t>259/2559</t>
  </si>
  <si>
    <t>260/2559</t>
  </si>
  <si>
    <t>261/2560</t>
  </si>
  <si>
    <t>ตรัง</t>
  </si>
  <si>
    <t>เทศบาล..............</t>
  </si>
  <si>
    <t>ชัยนาท</t>
  </si>
  <si>
    <t>4/2545</t>
  </si>
  <si>
    <t>25 เม.ย. 2545</t>
  </si>
  <si>
    <t>5 พ.ย. 2560</t>
  </si>
  <si>
    <t>ก่อสร้างปรับปรุงตลาดสด</t>
  </si>
  <si>
    <t>อัตราดอกเบี้ย *</t>
  </si>
  <si>
    <t>24 พ.ค. 2545</t>
  </si>
  <si>
    <t>23 พ.ค. 2560</t>
  </si>
  <si>
    <t>ก่อสร้างสถานธนานุบาล</t>
  </si>
  <si>
    <t>31 พ.ค. 2545</t>
  </si>
  <si>
    <t>28 พ.ย. 2560</t>
  </si>
  <si>
    <t>ก่อสร้างห้องสมุดประชาชน</t>
  </si>
  <si>
    <t>8 ต.ค. 2545</t>
  </si>
  <si>
    <t>18 พ.ค. 2561</t>
  </si>
  <si>
    <t>ก่อสร้างตลาดสดระยะที่ 1</t>
  </si>
  <si>
    <t>15 ต.ค. 2546</t>
  </si>
  <si>
    <t>6 พ.ค. 2562</t>
  </si>
  <si>
    <t>ก่อสร้างอาคารส่งเสริมสุขภาพ</t>
  </si>
  <si>
    <t>25 พ.ย. 2546</t>
  </si>
  <si>
    <t>อัตราดอกเบี้ย*</t>
  </si>
  <si>
    <t>หมายเหตุ  * กรณี ดบ.อัตราคงที่ ให้ระบุ ตัวเลขอัตรา ดบ. เป็น % ต่อปี</t>
  </si>
  <si>
    <t>องค์การบริหาร
ส่วนจังหวัด</t>
  </si>
  <si>
    <t xml:space="preserve">เลขที่
สัญญาเงินกู้ </t>
  </si>
  <si>
    <t>วงเงินกู้
ตามสัญญา
(บาท)</t>
  </si>
  <si>
    <t>ระยะเวลา
สัญญากู้ 
(ปี)</t>
  </si>
  <si>
    <t>ระยะเวลาสัญญากู้ 
(ปี)</t>
  </si>
  <si>
    <t>อปท.</t>
  </si>
  <si>
    <t xml:space="preserve">เงินกองทุนบำเหน็จบำนาญข้าราชการส่วนท้องถิ่น (ก.บ.ท.) เพื่อเป็นทุนหมุนเวียนกิจการสถานธนานุบาล </t>
  </si>
  <si>
    <t>เมืองท่าช้าง</t>
  </si>
  <si>
    <t>เมืองขลุง</t>
  </si>
  <si>
    <t>จันทบุรี</t>
  </si>
  <si>
    <t>1. นายพรชัย ชาติพหล (สำนักจัดการหนี้ 1)  โทรศัพท์ 02 265 8050 ต่อ 5710   E-mail : Pornchai@pdmo.go.th</t>
  </si>
  <si>
    <r>
      <t xml:space="preserve">ข้อมูลสัญญาหรือภาระผูกพันเงินกู้หรือตราสาร ณ สิ้นวันที่ </t>
    </r>
    <r>
      <rPr>
        <b/>
        <u/>
        <sz val="24"/>
        <color theme="1"/>
        <rFont val="TH SarabunPSK"/>
        <family val="2"/>
      </rPr>
      <t>30 กันยายน 2560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</si>
</sst>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0%"/>
    <numFmt numFmtId="165" formatCode="[$-101041E]d\ mmm\ yy;@"/>
    <numFmt numFmtId="166" formatCode="[$-1010000]d/m/yyyy;@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24"/>
      <color theme="1"/>
      <name val="TH SarabunPSK"/>
      <family val="2"/>
    </font>
    <font>
      <b/>
      <u/>
      <sz val="24"/>
      <color theme="1"/>
      <name val="TH SarabunPSK"/>
      <family val="2"/>
    </font>
    <font>
      <sz val="20"/>
      <color theme="1"/>
      <name val="TH SarabunPSK"/>
      <family val="2"/>
    </font>
    <font>
      <u/>
      <sz val="22"/>
      <color theme="1"/>
      <name val="TH SarabunPSK"/>
      <family val="2"/>
    </font>
    <font>
      <b/>
      <u/>
      <sz val="22"/>
      <color theme="1"/>
      <name val="TH SarabunPSK"/>
      <family val="2"/>
    </font>
    <font>
      <sz val="16"/>
      <color theme="0" tint="-0.499984740745262"/>
      <name val="TH SarabunPSK"/>
      <family val="2"/>
    </font>
    <font>
      <b/>
      <sz val="16"/>
      <color theme="0" tint="-0.499984740745262"/>
      <name val="TH SarabunPSK"/>
      <family val="2"/>
    </font>
    <font>
      <sz val="14"/>
      <color theme="0" tint="-0.499984740745262"/>
      <name val="TH SarabunPSK"/>
      <family val="2"/>
    </font>
    <font>
      <b/>
      <sz val="14"/>
      <color theme="0" tint="-0.49998474074526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/>
    <xf numFmtId="165" fontId="4" fillId="0" borderId="0" xfId="0" applyNumberFormat="1" applyFont="1" applyAlignment="1">
      <alignment horizontal="left" indent="1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3" fontId="7" fillId="0" borderId="0" xfId="1" applyFont="1" applyBorder="1" applyAlignment="1">
      <alignment horizontal="center" vertical="top"/>
    </xf>
    <xf numFmtId="10" fontId="7" fillId="0" borderId="0" xfId="0" applyNumberFormat="1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horizontal="center" vertical="top" wrapText="1"/>
    </xf>
    <xf numFmtId="166" fontId="7" fillId="0" borderId="0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Border="1" applyAlignment="1"/>
    <xf numFmtId="0" fontId="8" fillId="0" borderId="0" xfId="0" applyFont="1"/>
    <xf numFmtId="164" fontId="8" fillId="0" borderId="0" xfId="0" applyNumberFormat="1" applyFont="1"/>
    <xf numFmtId="14" fontId="8" fillId="0" borderId="0" xfId="0" applyNumberFormat="1" applyFont="1" applyAlignment="1">
      <alignment horizontal="left" indent="1"/>
    </xf>
    <xf numFmtId="165" fontId="8" fillId="0" borderId="0" xfId="0" applyNumberFormat="1" applyFont="1" applyAlignment="1">
      <alignment horizontal="left" indent="1"/>
    </xf>
    <xf numFmtId="0" fontId="8" fillId="0" borderId="0" xfId="0" applyFont="1" applyAlignment="1"/>
    <xf numFmtId="0" fontId="9" fillId="0" borderId="0" xfId="0" applyFont="1" applyBorder="1" applyAlignment="1"/>
    <xf numFmtId="0" fontId="8" fillId="0" borderId="0" xfId="0" applyFont="1" applyAlignment="1">
      <alignment horizontal="left" vertical="center"/>
    </xf>
    <xf numFmtId="164" fontId="2" fillId="0" borderId="0" xfId="0" applyNumberFormat="1" applyFont="1"/>
    <xf numFmtId="14" fontId="2" fillId="0" borderId="0" xfId="0" applyNumberFormat="1" applyFont="1" applyAlignment="1">
      <alignment horizontal="left" indent="1"/>
    </xf>
    <xf numFmtId="165" fontId="2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/>
    <xf numFmtId="14" fontId="8" fillId="0" borderId="5" xfId="0" applyNumberFormat="1" applyFont="1" applyBorder="1" applyAlignment="1">
      <alignment horizontal="left" indent="1"/>
    </xf>
    <xf numFmtId="0" fontId="8" fillId="0" borderId="5" xfId="0" applyFont="1" applyBorder="1" applyAlignment="1"/>
    <xf numFmtId="14" fontId="8" fillId="0" borderId="3" xfId="0" applyNumberFormat="1" applyFont="1" applyBorder="1" applyAlignment="1">
      <alignment horizontal="left" indent="1"/>
    </xf>
    <xf numFmtId="0" fontId="8" fillId="0" borderId="3" xfId="0" applyFont="1" applyBorder="1" applyAlignment="1"/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4" fontId="8" fillId="0" borderId="0" xfId="0" applyNumberFormat="1" applyFont="1" applyBorder="1" applyAlignment="1">
      <alignment horizontal="left" indent="1"/>
    </xf>
    <xf numFmtId="0" fontId="15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3" fillId="0" borderId="0" xfId="1" applyFont="1" applyAlignment="1">
      <alignment horizontal="center" vertical="center"/>
    </xf>
    <xf numFmtId="43" fontId="4" fillId="0" borderId="0" xfId="1" applyFont="1" applyAlignment="1">
      <alignment horizontal="left" indent="1"/>
    </xf>
    <xf numFmtId="43" fontId="7" fillId="0" borderId="0" xfId="1" applyFont="1" applyBorder="1" applyAlignment="1">
      <alignment horizontal="center" vertical="top" wrapText="1"/>
    </xf>
    <xf numFmtId="43" fontId="8" fillId="0" borderId="0" xfId="1" applyFont="1" applyBorder="1" applyAlignment="1">
      <alignment horizontal="left" indent="1"/>
    </xf>
    <xf numFmtId="43" fontId="8" fillId="0" borderId="0" xfId="1" applyFont="1" applyAlignment="1">
      <alignment horizontal="left" indent="1"/>
    </xf>
    <xf numFmtId="43" fontId="2" fillId="0" borderId="0" xfId="1" applyFont="1" applyAlignment="1">
      <alignment horizontal="left" indent="1"/>
    </xf>
    <xf numFmtId="43" fontId="4" fillId="0" borderId="0" xfId="1" applyFont="1" applyAlignment="1">
      <alignment horizontal="right"/>
    </xf>
    <xf numFmtId="43" fontId="7" fillId="0" borderId="0" xfId="1" applyFont="1" applyBorder="1" applyAlignment="1">
      <alignment horizontal="right" vertical="top"/>
    </xf>
    <xf numFmtId="43" fontId="8" fillId="0" borderId="5" xfId="1" applyFont="1" applyBorder="1" applyAlignment="1"/>
    <xf numFmtId="43" fontId="8" fillId="0" borderId="3" xfId="1" applyFont="1" applyBorder="1" applyAlignment="1"/>
    <xf numFmtId="43" fontId="8" fillId="0" borderId="0" xfId="1" applyFont="1" applyBorder="1" applyAlignment="1"/>
    <xf numFmtId="0" fontId="4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3" borderId="0" xfId="0" applyFont="1" applyFill="1"/>
    <xf numFmtId="14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top"/>
    </xf>
    <xf numFmtId="43" fontId="6" fillId="2" borderId="1" xfId="1" applyFont="1" applyFill="1" applyBorder="1" applyAlignment="1">
      <alignment horizontal="center" vertical="center" wrapText="1"/>
    </xf>
    <xf numFmtId="43" fontId="8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43" fontId="18" fillId="0" borderId="4" xfId="1" applyFont="1" applyBorder="1" applyAlignment="1">
      <alignment horizontal="center" vertical="center"/>
    </xf>
    <xf numFmtId="10" fontId="18" fillId="0" borderId="4" xfId="0" applyNumberFormat="1" applyFont="1" applyBorder="1" applyAlignment="1">
      <alignment horizontal="center" vertical="center"/>
    </xf>
    <xf numFmtId="43" fontId="18" fillId="0" borderId="4" xfId="1" applyFont="1" applyBorder="1" applyAlignment="1">
      <alignment vertical="center"/>
    </xf>
    <xf numFmtId="0" fontId="18" fillId="0" borderId="1" xfId="0" applyFont="1" applyBorder="1" applyAlignment="1">
      <alignment horizontal="center" vertical="top"/>
    </xf>
    <xf numFmtId="0" fontId="18" fillId="0" borderId="1" xfId="0" quotePrefix="1" applyFont="1" applyFill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/>
    </xf>
    <xf numFmtId="43" fontId="18" fillId="0" borderId="1" xfId="1" applyFont="1" applyBorder="1" applyAlignment="1">
      <alignment horizontal="center" vertical="top"/>
    </xf>
    <xf numFmtId="10" fontId="18" fillId="0" borderId="1" xfId="0" applyNumberFormat="1" applyFont="1" applyBorder="1" applyAlignment="1">
      <alignment horizontal="center" vertical="top"/>
    </xf>
    <xf numFmtId="43" fontId="18" fillId="0" borderId="1" xfId="1" applyFont="1" applyBorder="1" applyAlignment="1">
      <alignment vertical="top"/>
    </xf>
    <xf numFmtId="43" fontId="18" fillId="0" borderId="8" xfId="1" applyFont="1" applyBorder="1" applyAlignment="1">
      <alignment vertical="top"/>
    </xf>
    <xf numFmtId="0" fontId="18" fillId="0" borderId="1" xfId="0" applyFont="1" applyFill="1" applyBorder="1" applyAlignment="1">
      <alignment horizontal="center" vertical="top"/>
    </xf>
    <xf numFmtId="43" fontId="18" fillId="0" borderId="1" xfId="1" applyFont="1" applyFill="1" applyBorder="1" applyAlignment="1">
      <alignment horizontal="center" vertical="top"/>
    </xf>
    <xf numFmtId="164" fontId="18" fillId="0" borderId="1" xfId="0" applyNumberFormat="1" applyFont="1" applyFill="1" applyBorder="1" applyAlignment="1">
      <alignment horizontal="center" vertical="top"/>
    </xf>
    <xf numFmtId="43" fontId="18" fillId="0" borderId="1" xfId="1" applyFont="1" applyFill="1" applyBorder="1" applyAlignment="1">
      <alignment vertical="top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10" fontId="18" fillId="0" borderId="1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10" fontId="18" fillId="0" borderId="1" xfId="0" applyNumberFormat="1" applyFont="1" applyBorder="1" applyAlignment="1">
      <alignment horizontal="center" vertical="top" wrapText="1"/>
    </xf>
    <xf numFmtId="43" fontId="18" fillId="0" borderId="1" xfId="1" applyFont="1" applyBorder="1" applyAlignment="1">
      <alignment horizontal="right" vertical="top" wrapText="1"/>
    </xf>
    <xf numFmtId="43" fontId="18" fillId="0" borderId="1" xfId="1" applyFont="1" applyBorder="1" applyAlignment="1">
      <alignment horizontal="right" vertical="top"/>
    </xf>
    <xf numFmtId="0" fontId="19" fillId="0" borderId="1" xfId="0" applyFont="1" applyBorder="1" applyAlignment="1">
      <alignment vertical="center"/>
    </xf>
    <xf numFmtId="43" fontId="19" fillId="0" borderId="1" xfId="1" applyFont="1" applyBorder="1" applyAlignment="1">
      <alignment vertical="top"/>
    </xf>
    <xf numFmtId="0" fontId="18" fillId="0" borderId="1" xfId="0" applyFont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3" fontId="18" fillId="0" borderId="4" xfId="1" applyFont="1" applyBorder="1" applyAlignment="1">
      <alignment horizontal="right" vertical="center"/>
    </xf>
    <xf numFmtId="43" fontId="18" fillId="0" borderId="1" xfId="1" applyFont="1" applyFill="1" applyBorder="1" applyAlignment="1">
      <alignment horizontal="right" vertical="top"/>
    </xf>
    <xf numFmtId="0" fontId="18" fillId="0" borderId="1" xfId="0" applyFont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1" xfId="0" quotePrefix="1" applyFont="1" applyFill="1" applyBorder="1" applyAlignment="1">
      <alignment horizontal="center" vertical="center"/>
    </xf>
    <xf numFmtId="43" fontId="18" fillId="0" borderId="1" xfId="1" applyFont="1" applyBorder="1" applyAlignment="1">
      <alignment horizontal="left" vertical="center"/>
    </xf>
    <xf numFmtId="10" fontId="18" fillId="0" borderId="1" xfId="0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right" vertical="center"/>
    </xf>
    <xf numFmtId="0" fontId="21" fillId="0" borderId="4" xfId="0" applyFont="1" applyFill="1" applyBorder="1" applyAlignment="1">
      <alignment horizontal="center" vertical="center" wrapText="1"/>
    </xf>
    <xf numFmtId="14" fontId="18" fillId="0" borderId="8" xfId="0" applyNumberFormat="1" applyFont="1" applyBorder="1" applyAlignment="1">
      <alignment vertical="top"/>
    </xf>
    <xf numFmtId="166" fontId="18" fillId="0" borderId="1" xfId="0" applyNumberFormat="1" applyFont="1" applyBorder="1" applyAlignment="1">
      <alignment vertical="top"/>
    </xf>
    <xf numFmtId="14" fontId="18" fillId="0" borderId="1" xfId="0" applyNumberFormat="1" applyFont="1" applyBorder="1" applyAlignment="1">
      <alignment vertical="top"/>
    </xf>
    <xf numFmtId="14" fontId="18" fillId="0" borderId="1" xfId="0" applyNumberFormat="1" applyFont="1" applyFill="1" applyBorder="1" applyAlignment="1">
      <alignment vertical="top"/>
    </xf>
    <xf numFmtId="166" fontId="18" fillId="0" borderId="1" xfId="0" applyNumberFormat="1" applyFont="1" applyFill="1" applyBorder="1" applyAlignment="1">
      <alignment vertical="top"/>
    </xf>
    <xf numFmtId="14" fontId="18" fillId="0" borderId="1" xfId="0" applyNumberFormat="1" applyFont="1" applyBorder="1" applyAlignment="1">
      <alignment horizontal="right" vertical="top" wrapText="1"/>
    </xf>
    <xf numFmtId="166" fontId="18" fillId="0" borderId="1" xfId="0" applyNumberFormat="1" applyFont="1" applyBorder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showRuler="0" zoomScale="106" zoomScaleNormal="106" zoomScaleSheetLayoutView="80" zoomScalePageLayoutView="80" workbookViewId="0">
      <selection activeCell="I3" sqref="I3"/>
    </sheetView>
  </sheetViews>
  <sheetFormatPr defaultColWidth="9" defaultRowHeight="24.95" customHeight="1"/>
  <cols>
    <col min="1" max="1" width="9" style="46" customWidth="1"/>
    <col min="2" max="2" width="11.7109375" style="1" customWidth="1"/>
    <col min="3" max="3" width="10.85546875" style="1" customWidth="1"/>
    <col min="4" max="4" width="14.85546875" style="46" customWidth="1"/>
    <col min="5" max="5" width="13" style="1" customWidth="1"/>
    <col min="6" max="6" width="12.42578125" style="1" bestFit="1" customWidth="1"/>
    <col min="7" max="7" width="4.5703125" style="46" customWidth="1"/>
    <col min="8" max="8" width="12.42578125" style="1" bestFit="1" customWidth="1"/>
    <col min="9" max="9" width="9.85546875" style="46" bestFit="1" customWidth="1"/>
    <col min="10" max="10" width="22.28515625" style="1" bestFit="1" customWidth="1"/>
    <col min="11" max="11" width="16" style="1" bestFit="1" customWidth="1"/>
    <col min="12" max="12" width="15.28515625" style="1" bestFit="1" customWidth="1"/>
    <col min="13" max="13" width="15" style="31" bestFit="1" customWidth="1"/>
    <col min="14" max="14" width="14.140625" style="58" bestFit="1" customWidth="1"/>
    <col min="15" max="15" width="14" style="58" customWidth="1"/>
    <col min="16" max="16" width="10.140625" style="1" customWidth="1"/>
    <col min="17" max="16384" width="9" style="1"/>
  </cols>
  <sheetData>
    <row r="1" spans="1:17" ht="33.75" customHeight="1">
      <c r="B1" s="144" t="s">
        <v>11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7" ht="36" customHeight="1">
      <c r="A2" s="144" t="s">
        <v>86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2"/>
    </row>
    <row r="3" spans="1:17" ht="14.2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53"/>
      <c r="O3" s="53"/>
      <c r="P3" s="2"/>
    </row>
    <row r="4" spans="1:17" ht="45" customHeight="1">
      <c r="B4" s="43" t="s">
        <v>12</v>
      </c>
      <c r="C4" s="84" t="s">
        <v>23</v>
      </c>
      <c r="D4" s="85"/>
      <c r="E4" s="85"/>
      <c r="F4" s="85"/>
      <c r="G4" s="85"/>
      <c r="H4" s="83"/>
      <c r="I4" s="83"/>
      <c r="J4" s="83"/>
      <c r="K4" s="34"/>
      <c r="L4" s="34"/>
      <c r="M4" s="34"/>
      <c r="N4" s="53"/>
      <c r="O4" s="53"/>
      <c r="P4" s="2"/>
    </row>
    <row r="5" spans="1:17" s="3" customFormat="1" ht="21">
      <c r="A5" s="71"/>
      <c r="D5" s="64"/>
      <c r="E5" s="5"/>
      <c r="F5" s="5"/>
      <c r="G5" s="49"/>
      <c r="H5" s="5"/>
      <c r="I5" s="49"/>
      <c r="J5" s="4"/>
      <c r="M5" s="6"/>
      <c r="N5" s="54"/>
      <c r="O5" s="59" t="s">
        <v>0</v>
      </c>
    </row>
    <row r="6" spans="1:17" s="86" customFormat="1" ht="48" customHeight="1">
      <c r="A6" s="145" t="s">
        <v>22</v>
      </c>
      <c r="B6" s="155" t="s">
        <v>75</v>
      </c>
      <c r="C6" s="156"/>
      <c r="D6" s="147" t="s">
        <v>76</v>
      </c>
      <c r="E6" s="149" t="s">
        <v>20</v>
      </c>
      <c r="F6" s="165" t="s">
        <v>43</v>
      </c>
      <c r="G6" s="166"/>
      <c r="H6" s="167"/>
      <c r="I6" s="150" t="s">
        <v>34</v>
      </c>
      <c r="J6" s="149" t="s">
        <v>19</v>
      </c>
      <c r="K6" s="149" t="s">
        <v>77</v>
      </c>
      <c r="L6" s="149" t="s">
        <v>16</v>
      </c>
      <c r="M6" s="152" t="s">
        <v>59</v>
      </c>
      <c r="N6" s="153" t="s">
        <v>14</v>
      </c>
      <c r="O6" s="153"/>
    </row>
    <row r="7" spans="1:17" s="86" customFormat="1" ht="42" customHeight="1">
      <c r="A7" s="146"/>
      <c r="B7" s="157"/>
      <c r="C7" s="158"/>
      <c r="D7" s="148"/>
      <c r="E7" s="149"/>
      <c r="F7" s="88" t="s">
        <v>28</v>
      </c>
      <c r="G7" s="88" t="s">
        <v>29</v>
      </c>
      <c r="H7" s="88" t="s">
        <v>30</v>
      </c>
      <c r="I7" s="151"/>
      <c r="J7" s="149"/>
      <c r="K7" s="149"/>
      <c r="L7" s="149"/>
      <c r="M7" s="152"/>
      <c r="N7" s="89" t="s">
        <v>17</v>
      </c>
      <c r="O7" s="89" t="s">
        <v>18</v>
      </c>
      <c r="Q7" s="87"/>
    </row>
    <row r="8" spans="1:17" s="9" customFormat="1" ht="21">
      <c r="A8" s="90">
        <v>1</v>
      </c>
      <c r="B8" s="159" t="s">
        <v>25</v>
      </c>
      <c r="C8" s="160"/>
      <c r="D8" s="91" t="s">
        <v>26</v>
      </c>
      <c r="E8" s="92" t="s">
        <v>27</v>
      </c>
      <c r="F8" s="93" t="s">
        <v>27</v>
      </c>
      <c r="G8" s="91" t="s">
        <v>31</v>
      </c>
      <c r="H8" s="93" t="s">
        <v>32</v>
      </c>
      <c r="I8" s="94">
        <v>10</v>
      </c>
      <c r="J8" s="93" t="s">
        <v>33</v>
      </c>
      <c r="K8" s="95">
        <v>1600000</v>
      </c>
      <c r="L8" s="95">
        <v>1600000</v>
      </c>
      <c r="M8" s="96">
        <v>2.1000000000000001E-2</v>
      </c>
      <c r="N8" s="97">
        <v>94112</v>
      </c>
      <c r="O8" s="97">
        <v>1001.71</v>
      </c>
    </row>
    <row r="9" spans="1:17" s="10" customFormat="1" ht="21">
      <c r="A9" s="98">
        <v>2</v>
      </c>
      <c r="B9" s="161" t="s">
        <v>25</v>
      </c>
      <c r="C9" s="162"/>
      <c r="D9" s="99" t="s">
        <v>35</v>
      </c>
      <c r="E9" s="100" t="s">
        <v>36</v>
      </c>
      <c r="F9" s="100" t="s">
        <v>36</v>
      </c>
      <c r="G9" s="98" t="s">
        <v>31</v>
      </c>
      <c r="H9" s="100" t="s">
        <v>37</v>
      </c>
      <c r="I9" s="98">
        <v>10</v>
      </c>
      <c r="J9" s="101" t="s">
        <v>38</v>
      </c>
      <c r="K9" s="102">
        <v>5990000</v>
      </c>
      <c r="L9" s="102">
        <v>5955000</v>
      </c>
      <c r="M9" s="103">
        <v>5.5E-2</v>
      </c>
      <c r="N9" s="104">
        <v>350296</v>
      </c>
      <c r="O9" s="104">
        <v>9765.09</v>
      </c>
    </row>
    <row r="10" spans="1:17" s="9" customFormat="1" ht="21">
      <c r="A10" s="98">
        <v>3</v>
      </c>
      <c r="B10" s="161" t="s">
        <v>54</v>
      </c>
      <c r="C10" s="162"/>
      <c r="D10" s="99" t="s">
        <v>55</v>
      </c>
      <c r="E10" s="100" t="s">
        <v>56</v>
      </c>
      <c r="F10" s="100" t="s">
        <v>56</v>
      </c>
      <c r="G10" s="98" t="s">
        <v>31</v>
      </c>
      <c r="H10" s="100" t="s">
        <v>57</v>
      </c>
      <c r="I10" s="98">
        <v>15</v>
      </c>
      <c r="J10" s="101" t="s">
        <v>58</v>
      </c>
      <c r="K10" s="102">
        <v>5991720</v>
      </c>
      <c r="L10" s="102">
        <v>5991720</v>
      </c>
      <c r="M10" s="103">
        <v>4.4999999999999998E-2</v>
      </c>
      <c r="N10" s="105">
        <v>5991720</v>
      </c>
      <c r="O10" s="104">
        <f>(N10*M10)*((30/365)*(15*12))</f>
        <v>3989008.1095890403</v>
      </c>
    </row>
    <row r="11" spans="1:17" s="9" customFormat="1" ht="21">
      <c r="A11" s="90">
        <v>4</v>
      </c>
      <c r="B11" s="163"/>
      <c r="C11" s="164"/>
      <c r="D11" s="106"/>
      <c r="E11" s="100"/>
      <c r="F11" s="100"/>
      <c r="G11" s="98"/>
      <c r="H11" s="100"/>
      <c r="I11" s="98"/>
      <c r="J11" s="101"/>
      <c r="K11" s="102"/>
      <c r="L11" s="102"/>
      <c r="M11" s="103"/>
      <c r="N11" s="104"/>
      <c r="O11" s="104"/>
    </row>
    <row r="12" spans="1:17" s="9" customFormat="1" ht="21">
      <c r="A12" s="98">
        <v>5</v>
      </c>
      <c r="B12" s="163"/>
      <c r="C12" s="164"/>
      <c r="D12" s="106"/>
      <c r="E12" s="101"/>
      <c r="F12" s="101"/>
      <c r="G12" s="106"/>
      <c r="H12" s="101"/>
      <c r="I12" s="106"/>
      <c r="J12" s="101"/>
      <c r="K12" s="107"/>
      <c r="L12" s="107"/>
      <c r="M12" s="108"/>
      <c r="N12" s="109"/>
      <c r="O12" s="109"/>
    </row>
    <row r="13" spans="1:17" s="9" customFormat="1" ht="21">
      <c r="A13" s="98">
        <v>6</v>
      </c>
      <c r="B13" s="163"/>
      <c r="C13" s="164"/>
      <c r="D13" s="106"/>
      <c r="E13" s="101"/>
      <c r="F13" s="101"/>
      <c r="G13" s="106"/>
      <c r="H13" s="101"/>
      <c r="I13" s="106"/>
      <c r="J13" s="101"/>
      <c r="K13" s="107"/>
      <c r="L13" s="107"/>
      <c r="M13" s="108"/>
      <c r="N13" s="109"/>
      <c r="O13" s="109"/>
    </row>
    <row r="14" spans="1:17" s="11" customFormat="1" ht="21">
      <c r="A14" s="90">
        <v>7</v>
      </c>
      <c r="B14" s="163"/>
      <c r="C14" s="164"/>
      <c r="D14" s="110"/>
      <c r="E14" s="111"/>
      <c r="F14" s="111"/>
      <c r="G14" s="110"/>
      <c r="H14" s="111"/>
      <c r="I14" s="110"/>
      <c r="J14" s="111"/>
      <c r="K14" s="107"/>
      <c r="L14" s="107"/>
      <c r="M14" s="112"/>
      <c r="N14" s="109"/>
      <c r="O14" s="109"/>
    </row>
    <row r="15" spans="1:17" s="10" customFormat="1" ht="21">
      <c r="A15" s="98">
        <v>8</v>
      </c>
      <c r="B15" s="163"/>
      <c r="C15" s="164"/>
      <c r="D15" s="110"/>
      <c r="E15" s="113"/>
      <c r="F15" s="113"/>
      <c r="G15" s="114"/>
      <c r="H15" s="113"/>
      <c r="I15" s="114"/>
      <c r="J15" s="111"/>
      <c r="K15" s="102"/>
      <c r="L15" s="102"/>
      <c r="M15" s="115"/>
      <c r="N15" s="116"/>
      <c r="O15" s="117"/>
    </row>
    <row r="16" spans="1:17" s="12" customFormat="1" ht="28.5" customHeight="1">
      <c r="A16" s="154" t="s">
        <v>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18"/>
      <c r="L16" s="118"/>
      <c r="M16" s="118"/>
      <c r="N16" s="119"/>
      <c r="O16" s="119"/>
    </row>
    <row r="17" spans="1:15" s="10" customFormat="1" ht="15.75" customHeight="1">
      <c r="D17" s="65"/>
      <c r="E17" s="14"/>
      <c r="F17" s="14"/>
      <c r="G17" s="15"/>
      <c r="H17" s="14"/>
      <c r="I17" s="15"/>
      <c r="J17" s="13"/>
      <c r="K17" s="16"/>
      <c r="L17" s="16"/>
      <c r="M17" s="17"/>
      <c r="N17" s="55"/>
      <c r="O17" s="60"/>
    </row>
    <row r="18" spans="1:15" s="24" customFormat="1" ht="27.75" customHeight="1">
      <c r="A18" s="24" t="s">
        <v>6</v>
      </c>
      <c r="B18" s="21" t="s">
        <v>4</v>
      </c>
      <c r="C18" s="20"/>
      <c r="G18" s="50"/>
      <c r="I18" s="50"/>
      <c r="J18" s="22"/>
      <c r="K18" s="23"/>
      <c r="L18" s="35" t="s">
        <v>7</v>
      </c>
      <c r="M18" s="38"/>
      <c r="N18" s="39"/>
      <c r="O18" s="61"/>
    </row>
    <row r="19" spans="1:15" s="24" customFormat="1" ht="27.75" customHeight="1">
      <c r="C19" s="50"/>
      <c r="D19" s="29"/>
      <c r="E19" s="29"/>
      <c r="G19" s="51"/>
      <c r="H19" s="29"/>
      <c r="I19" s="51"/>
      <c r="J19" s="28"/>
      <c r="K19" s="28"/>
      <c r="L19" s="36" t="s">
        <v>8</v>
      </c>
      <c r="M19" s="40"/>
      <c r="N19" s="41"/>
      <c r="O19" s="62"/>
    </row>
    <row r="20" spans="1:15" s="24" customFormat="1" ht="27.75" customHeight="1">
      <c r="C20" s="50"/>
      <c r="D20" s="21"/>
      <c r="E20" s="21"/>
      <c r="G20" s="52"/>
      <c r="H20" s="21"/>
      <c r="I20" s="52"/>
      <c r="L20" s="37" t="s">
        <v>9</v>
      </c>
      <c r="M20" s="40"/>
      <c r="N20" s="41"/>
      <c r="O20" s="62"/>
    </row>
    <row r="21" spans="1:15" s="24" customFormat="1" ht="27.75" customHeight="1">
      <c r="C21" s="50"/>
      <c r="D21" s="21"/>
      <c r="E21" s="21"/>
      <c r="G21" s="52"/>
      <c r="H21" s="21"/>
      <c r="I21" s="52"/>
      <c r="L21" s="37" t="s">
        <v>10</v>
      </c>
      <c r="M21" s="38"/>
      <c r="N21" s="39"/>
      <c r="O21" s="61"/>
    </row>
    <row r="22" spans="1:15" s="24" customFormat="1" ht="27.75" customHeight="1">
      <c r="C22" s="50"/>
      <c r="D22" s="21"/>
      <c r="E22" s="21"/>
      <c r="G22" s="52"/>
      <c r="H22" s="21"/>
      <c r="I22" s="52"/>
      <c r="M22" s="25"/>
      <c r="N22" s="56"/>
      <c r="O22" s="63"/>
    </row>
    <row r="23" spans="1:15" s="24" customFormat="1" ht="27.75" customHeight="1">
      <c r="A23" s="45" t="s">
        <v>13</v>
      </c>
      <c r="C23" s="50"/>
      <c r="G23" s="50"/>
      <c r="I23" s="50"/>
      <c r="M23" s="25"/>
      <c r="N23" s="57"/>
      <c r="O23" s="57"/>
    </row>
    <row r="24" spans="1:15" s="24" customFormat="1" ht="15.75" customHeight="1">
      <c r="C24" s="50"/>
      <c r="G24" s="50"/>
      <c r="I24" s="50"/>
      <c r="M24" s="25"/>
      <c r="N24" s="57"/>
      <c r="O24" s="57"/>
    </row>
    <row r="25" spans="1:15" ht="24.95" customHeight="1">
      <c r="A25" s="30" t="s">
        <v>2</v>
      </c>
      <c r="C25" s="46"/>
      <c r="D25" s="1"/>
    </row>
    <row r="26" spans="1:15" ht="24.95" customHeight="1">
      <c r="A26" s="1" t="s">
        <v>85</v>
      </c>
      <c r="C26" s="46"/>
      <c r="D26" s="1"/>
    </row>
    <row r="27" spans="1:15" ht="24.95" customHeight="1">
      <c r="A27" s="1" t="s">
        <v>3</v>
      </c>
      <c r="C27" s="46"/>
      <c r="D27" s="1"/>
    </row>
  </sheetData>
  <mergeCells count="22">
    <mergeCell ref="A16:J16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F6:H6"/>
    <mergeCell ref="B1:O1"/>
    <mergeCell ref="A6:A7"/>
    <mergeCell ref="D6:D7"/>
    <mergeCell ref="E6:E7"/>
    <mergeCell ref="I6:I7"/>
    <mergeCell ref="J6:J7"/>
    <mergeCell ref="K6:K7"/>
    <mergeCell ref="L6:L7"/>
    <mergeCell ref="A2:O2"/>
    <mergeCell ref="M6:M7"/>
    <mergeCell ref="N6:O6"/>
  </mergeCells>
  <printOptions horizontalCentered="1"/>
  <pageMargins left="0.19685039370078741" right="0.19685039370078741" top="0.59055118110236227" bottom="0.27559055118110237" header="0.31496062992125984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showWhiteSpace="0" view="pageBreakPreview" zoomScaleNormal="70" zoomScaleSheetLayoutView="100" workbookViewId="0">
      <pane ySplit="7" topLeftCell="A8" activePane="bottomLeft" state="frozen"/>
      <selection pane="bottomLeft" activeCell="H4" sqref="H4"/>
    </sheetView>
  </sheetViews>
  <sheetFormatPr defaultColWidth="9" defaultRowHeight="24.95" customHeight="1"/>
  <cols>
    <col min="1" max="1" width="9" style="46"/>
    <col min="2" max="2" width="11.7109375" style="1" customWidth="1"/>
    <col min="3" max="3" width="20.5703125" style="70" customWidth="1"/>
    <col min="4" max="4" width="14.85546875" style="46" customWidth="1"/>
    <col min="5" max="5" width="13" style="1" customWidth="1"/>
    <col min="6" max="6" width="13" style="46" customWidth="1"/>
    <col min="7" max="7" width="6" style="1" customWidth="1"/>
    <col min="8" max="9" width="13" style="46" customWidth="1"/>
    <col min="10" max="10" width="24.7109375" style="48" bestFit="1" customWidth="1"/>
    <col min="11" max="12" width="15.28515625" style="1" bestFit="1" customWidth="1"/>
    <col min="13" max="13" width="13.5703125" style="31" customWidth="1"/>
    <col min="14" max="14" width="15.28515625" style="58" bestFit="1" customWidth="1"/>
    <col min="15" max="15" width="15" style="79" customWidth="1"/>
    <col min="16" max="16" width="10.140625" style="1" customWidth="1"/>
    <col min="17" max="16384" width="9" style="1"/>
  </cols>
  <sheetData>
    <row r="1" spans="1:17" ht="33.75" customHeight="1">
      <c r="B1" s="144" t="s">
        <v>11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7" ht="36" customHeight="1">
      <c r="A2" s="144" t="s">
        <v>86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2"/>
    </row>
    <row r="3" spans="1:17" ht="14.25" customHeight="1">
      <c r="B3" s="34"/>
      <c r="C3" s="43"/>
      <c r="D3" s="34"/>
      <c r="E3" s="34"/>
      <c r="F3" s="34"/>
      <c r="G3" s="34"/>
      <c r="H3" s="34"/>
      <c r="I3" s="34"/>
      <c r="J3" s="34"/>
      <c r="K3" s="34"/>
      <c r="L3" s="34"/>
      <c r="M3" s="34"/>
      <c r="N3" s="53"/>
      <c r="O3" s="53"/>
      <c r="P3" s="2"/>
    </row>
    <row r="4" spans="1:17" ht="45" customHeight="1">
      <c r="B4" s="43" t="s">
        <v>12</v>
      </c>
      <c r="C4" s="84" t="s">
        <v>24</v>
      </c>
      <c r="D4" s="83"/>
      <c r="E4" s="83"/>
      <c r="F4" s="83"/>
      <c r="G4" s="83"/>
      <c r="H4" s="83"/>
      <c r="I4" s="83"/>
      <c r="J4" s="83"/>
      <c r="K4" s="34"/>
      <c r="L4" s="34"/>
      <c r="M4" s="34"/>
      <c r="N4" s="53"/>
      <c r="O4" s="53"/>
      <c r="P4" s="2"/>
    </row>
    <row r="5" spans="1:17" s="3" customFormat="1" ht="21">
      <c r="A5" s="71"/>
      <c r="C5" s="66"/>
      <c r="D5" s="64"/>
      <c r="E5" s="5"/>
      <c r="F5" s="49"/>
      <c r="G5" s="5"/>
      <c r="H5" s="49"/>
      <c r="I5" s="49"/>
      <c r="J5" s="4"/>
      <c r="M5" s="6"/>
      <c r="N5" s="54"/>
      <c r="O5" s="59" t="s">
        <v>0</v>
      </c>
    </row>
    <row r="6" spans="1:17" ht="21" customHeight="1">
      <c r="A6" s="168" t="s">
        <v>22</v>
      </c>
      <c r="B6" s="168" t="s">
        <v>5</v>
      </c>
      <c r="C6" s="168" t="s">
        <v>39</v>
      </c>
      <c r="D6" s="170" t="s">
        <v>21</v>
      </c>
      <c r="E6" s="170" t="s">
        <v>20</v>
      </c>
      <c r="F6" s="169" t="s">
        <v>43</v>
      </c>
      <c r="G6" s="169"/>
      <c r="H6" s="169"/>
      <c r="I6" s="169" t="s">
        <v>78</v>
      </c>
      <c r="J6" s="171" t="s">
        <v>19</v>
      </c>
      <c r="K6" s="170" t="s">
        <v>77</v>
      </c>
      <c r="L6" s="170" t="s">
        <v>16</v>
      </c>
      <c r="M6" s="172" t="s">
        <v>73</v>
      </c>
      <c r="N6" s="173" t="s">
        <v>14</v>
      </c>
      <c r="O6" s="173"/>
    </row>
    <row r="7" spans="1:17" ht="42" customHeight="1">
      <c r="A7" s="168"/>
      <c r="B7" s="168"/>
      <c r="C7" s="168"/>
      <c r="D7" s="170"/>
      <c r="E7" s="170"/>
      <c r="F7" s="81" t="s">
        <v>41</v>
      </c>
      <c r="G7" s="81" t="s">
        <v>29</v>
      </c>
      <c r="H7" s="81" t="s">
        <v>42</v>
      </c>
      <c r="I7" s="169"/>
      <c r="J7" s="171"/>
      <c r="K7" s="170"/>
      <c r="L7" s="170"/>
      <c r="M7" s="172"/>
      <c r="N7" s="77" t="s">
        <v>17</v>
      </c>
      <c r="O7" s="77" t="s">
        <v>18</v>
      </c>
      <c r="Q7" s="2"/>
    </row>
    <row r="8" spans="1:17" s="9" customFormat="1" ht="21">
      <c r="A8" s="98">
        <v>1</v>
      </c>
      <c r="B8" s="120" t="s">
        <v>40</v>
      </c>
      <c r="C8" s="120" t="s">
        <v>44</v>
      </c>
      <c r="D8" s="121" t="s">
        <v>47</v>
      </c>
      <c r="E8" s="122" t="s">
        <v>60</v>
      </c>
      <c r="F8" s="123" t="str">
        <f>E8</f>
        <v>24 พ.ค. 2545</v>
      </c>
      <c r="G8" s="124" t="s">
        <v>31</v>
      </c>
      <c r="H8" s="123" t="s">
        <v>61</v>
      </c>
      <c r="I8" s="125">
        <v>15</v>
      </c>
      <c r="J8" s="93" t="s">
        <v>62</v>
      </c>
      <c r="K8" s="126">
        <v>12609200</v>
      </c>
      <c r="L8" s="126">
        <v>12609200</v>
      </c>
      <c r="M8" s="96">
        <v>6.0999999999999999E-2</v>
      </c>
      <c r="N8" s="97">
        <v>12609200</v>
      </c>
      <c r="O8" s="97">
        <v>11379371.17808219</v>
      </c>
    </row>
    <row r="9" spans="1:17" s="10" customFormat="1" ht="21">
      <c r="A9" s="98">
        <v>2</v>
      </c>
      <c r="B9" s="120" t="s">
        <v>40</v>
      </c>
      <c r="C9" s="100" t="s">
        <v>45</v>
      </c>
      <c r="D9" s="110" t="s">
        <v>48</v>
      </c>
      <c r="E9" s="122" t="s">
        <v>63</v>
      </c>
      <c r="F9" s="123" t="str">
        <f t="shared" ref="F9:F12" si="0">E9</f>
        <v>31 พ.ค. 2545</v>
      </c>
      <c r="G9" s="124" t="s">
        <v>31</v>
      </c>
      <c r="H9" s="113" t="s">
        <v>64</v>
      </c>
      <c r="I9" s="114">
        <v>15</v>
      </c>
      <c r="J9" s="101" t="s">
        <v>65</v>
      </c>
      <c r="K9" s="117">
        <v>9264554</v>
      </c>
      <c r="L9" s="117">
        <v>9264554</v>
      </c>
      <c r="M9" s="103">
        <v>6.0999999999999999E-2</v>
      </c>
      <c r="N9" s="104">
        <v>9000000</v>
      </c>
      <c r="O9" s="97">
        <v>8122191.7808219176</v>
      </c>
    </row>
    <row r="10" spans="1:17" s="9" customFormat="1" ht="21">
      <c r="A10" s="98">
        <v>3</v>
      </c>
      <c r="B10" s="120" t="s">
        <v>40</v>
      </c>
      <c r="C10" s="100" t="s">
        <v>46</v>
      </c>
      <c r="D10" s="110" t="s">
        <v>49</v>
      </c>
      <c r="E10" s="122" t="s">
        <v>66</v>
      </c>
      <c r="F10" s="123" t="str">
        <f t="shared" si="0"/>
        <v>8 ต.ค. 2545</v>
      </c>
      <c r="G10" s="124" t="s">
        <v>31</v>
      </c>
      <c r="H10" s="113" t="s">
        <v>67</v>
      </c>
      <c r="I10" s="114">
        <v>16</v>
      </c>
      <c r="J10" s="101" t="s">
        <v>68</v>
      </c>
      <c r="K10" s="117">
        <v>46557000</v>
      </c>
      <c r="L10" s="117">
        <v>46557000</v>
      </c>
      <c r="M10" s="103">
        <v>3.7499999999999999E-2</v>
      </c>
      <c r="N10" s="105">
        <v>1862280</v>
      </c>
      <c r="O10" s="97">
        <v>1102061.5890410959</v>
      </c>
    </row>
    <row r="11" spans="1:17" s="9" customFormat="1" ht="21">
      <c r="A11" s="98">
        <v>4</v>
      </c>
      <c r="B11" s="120" t="s">
        <v>40</v>
      </c>
      <c r="C11" s="100" t="s">
        <v>46</v>
      </c>
      <c r="D11" s="110" t="s">
        <v>50</v>
      </c>
      <c r="E11" s="122" t="s">
        <v>69</v>
      </c>
      <c r="F11" s="123" t="str">
        <f t="shared" si="0"/>
        <v>15 ต.ค. 2546</v>
      </c>
      <c r="G11" s="124" t="s">
        <v>31</v>
      </c>
      <c r="H11" s="113" t="s">
        <v>70</v>
      </c>
      <c r="I11" s="114">
        <v>16</v>
      </c>
      <c r="J11" s="101" t="s">
        <v>71</v>
      </c>
      <c r="K11" s="117">
        <v>3181675.54</v>
      </c>
      <c r="L11" s="117">
        <v>3181675.54</v>
      </c>
      <c r="M11" s="103">
        <v>4.7E-2</v>
      </c>
      <c r="N11" s="104">
        <v>127200</v>
      </c>
      <c r="O11" s="97">
        <v>94344.065753424642</v>
      </c>
    </row>
    <row r="12" spans="1:17" s="9" customFormat="1" ht="21">
      <c r="A12" s="98">
        <v>5</v>
      </c>
      <c r="B12" s="120" t="s">
        <v>40</v>
      </c>
      <c r="C12" s="100" t="s">
        <v>46</v>
      </c>
      <c r="D12" s="110" t="s">
        <v>51</v>
      </c>
      <c r="E12" s="122" t="s">
        <v>72</v>
      </c>
      <c r="F12" s="123" t="str">
        <f t="shared" si="0"/>
        <v>25 พ.ย. 2546</v>
      </c>
      <c r="G12" s="124" t="s">
        <v>31</v>
      </c>
      <c r="H12" s="111" t="s">
        <v>70</v>
      </c>
      <c r="I12" s="110">
        <v>16</v>
      </c>
      <c r="J12" s="101" t="s">
        <v>71</v>
      </c>
      <c r="K12" s="127">
        <v>2347200</v>
      </c>
      <c r="L12" s="127">
        <v>2347200</v>
      </c>
      <c r="M12" s="112">
        <v>4.7E-2</v>
      </c>
      <c r="N12" s="109">
        <v>93900</v>
      </c>
      <c r="O12" s="97">
        <v>69645.501369863006</v>
      </c>
    </row>
    <row r="13" spans="1:17" s="9" customFormat="1" ht="21">
      <c r="A13" s="98">
        <v>6</v>
      </c>
      <c r="B13" s="100" t="s">
        <v>52</v>
      </c>
      <c r="C13" s="100" t="s">
        <v>53</v>
      </c>
      <c r="D13" s="110"/>
      <c r="E13" s="122"/>
      <c r="F13" s="124"/>
      <c r="G13" s="124" t="s">
        <v>31</v>
      </c>
      <c r="H13" s="110"/>
      <c r="I13" s="110"/>
      <c r="J13" s="101"/>
      <c r="K13" s="107"/>
      <c r="L13" s="107"/>
      <c r="M13" s="112"/>
      <c r="N13" s="109"/>
      <c r="O13" s="97">
        <v>0</v>
      </c>
    </row>
    <row r="14" spans="1:17" s="9" customFormat="1" ht="21">
      <c r="A14" s="98">
        <v>7</v>
      </c>
      <c r="B14" s="128"/>
      <c r="C14" s="100"/>
      <c r="D14" s="110"/>
      <c r="E14" s="122"/>
      <c r="F14" s="124"/>
      <c r="G14" s="124" t="s">
        <v>31</v>
      </c>
      <c r="H14" s="110"/>
      <c r="I14" s="110"/>
      <c r="J14" s="101"/>
      <c r="K14" s="107"/>
      <c r="L14" s="107"/>
      <c r="M14" s="112"/>
      <c r="N14" s="109"/>
      <c r="O14" s="97">
        <v>0</v>
      </c>
    </row>
    <row r="15" spans="1:17" s="11" customFormat="1" ht="21">
      <c r="A15" s="106">
        <v>8</v>
      </c>
      <c r="B15" s="129"/>
      <c r="C15" s="100"/>
      <c r="D15" s="110"/>
      <c r="E15" s="122"/>
      <c r="F15" s="124"/>
      <c r="G15" s="124" t="s">
        <v>31</v>
      </c>
      <c r="H15" s="110"/>
      <c r="I15" s="110"/>
      <c r="J15" s="101"/>
      <c r="K15" s="107"/>
      <c r="L15" s="107"/>
      <c r="M15" s="112"/>
      <c r="N15" s="109"/>
      <c r="O15" s="97">
        <v>0</v>
      </c>
    </row>
    <row r="16" spans="1:17" s="10" customFormat="1" ht="21">
      <c r="A16" s="98"/>
      <c r="B16" s="98"/>
      <c r="C16" s="100"/>
      <c r="D16" s="110"/>
      <c r="E16" s="113"/>
      <c r="F16" s="114"/>
      <c r="G16" s="113"/>
      <c r="H16" s="114"/>
      <c r="I16" s="114"/>
      <c r="J16" s="101"/>
      <c r="K16" s="102"/>
      <c r="L16" s="102"/>
      <c r="M16" s="115"/>
      <c r="N16" s="116"/>
      <c r="O16" s="117"/>
    </row>
    <row r="17" spans="1:15" s="12" customFormat="1" ht="28.5" customHeight="1">
      <c r="A17" s="154" t="s">
        <v>1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18"/>
      <c r="L17" s="118"/>
      <c r="M17" s="118"/>
      <c r="N17" s="119"/>
      <c r="O17" s="119"/>
    </row>
    <row r="18" spans="1:15" s="10" customFormat="1" ht="15.75" customHeight="1">
      <c r="C18" s="67"/>
      <c r="D18" s="65"/>
      <c r="E18" s="14"/>
      <c r="F18" s="15"/>
      <c r="G18" s="14"/>
      <c r="H18" s="15"/>
      <c r="I18" s="15"/>
      <c r="J18" s="76"/>
      <c r="K18" s="16"/>
      <c r="L18" s="16"/>
      <c r="M18" s="17"/>
      <c r="N18" s="55"/>
      <c r="O18" s="60"/>
    </row>
    <row r="19" spans="1:15" s="24" customFormat="1" ht="27.75" customHeight="1">
      <c r="A19" s="24" t="s">
        <v>74</v>
      </c>
      <c r="B19" s="68"/>
      <c r="D19" s="20"/>
      <c r="F19" s="50"/>
      <c r="H19" s="50"/>
      <c r="I19" s="50"/>
      <c r="J19" s="22"/>
      <c r="K19" s="23"/>
      <c r="L19" s="35" t="s">
        <v>7</v>
      </c>
      <c r="M19" s="38"/>
      <c r="N19" s="39"/>
      <c r="O19" s="61"/>
    </row>
    <row r="20" spans="1:15" s="24" customFormat="1" ht="27.75" customHeight="1">
      <c r="C20" s="69"/>
      <c r="D20" s="50"/>
      <c r="E20" s="29"/>
      <c r="F20" s="51"/>
      <c r="G20" s="29"/>
      <c r="H20" s="51"/>
      <c r="I20" s="51"/>
      <c r="J20" s="28"/>
      <c r="K20" s="28"/>
      <c r="L20" s="36" t="s">
        <v>8</v>
      </c>
      <c r="M20" s="40"/>
      <c r="N20" s="41"/>
      <c r="O20" s="62"/>
    </row>
    <row r="21" spans="1:15" s="24" customFormat="1" ht="27.75" customHeight="1">
      <c r="C21" s="69"/>
      <c r="D21" s="50"/>
      <c r="E21" s="21"/>
      <c r="F21" s="52"/>
      <c r="G21" s="21"/>
      <c r="H21" s="52"/>
      <c r="I21" s="52"/>
      <c r="J21" s="28"/>
      <c r="L21" s="37" t="s">
        <v>9</v>
      </c>
      <c r="M21" s="40"/>
      <c r="N21" s="41"/>
      <c r="O21" s="62"/>
    </row>
    <row r="22" spans="1:15" s="24" customFormat="1" ht="27.75" customHeight="1">
      <c r="C22" s="69"/>
      <c r="D22" s="50"/>
      <c r="E22" s="21"/>
      <c r="F22" s="52"/>
      <c r="G22" s="21"/>
      <c r="H22" s="52"/>
      <c r="I22" s="52"/>
      <c r="J22" s="28"/>
      <c r="L22" s="37" t="s">
        <v>10</v>
      </c>
      <c r="M22" s="38"/>
      <c r="N22" s="39"/>
      <c r="O22" s="61"/>
    </row>
    <row r="23" spans="1:15" s="24" customFormat="1" ht="27.75" customHeight="1">
      <c r="C23" s="69"/>
      <c r="D23" s="50"/>
      <c r="E23" s="21"/>
      <c r="F23" s="52"/>
      <c r="G23" s="21"/>
      <c r="H23" s="52"/>
      <c r="I23" s="52"/>
      <c r="J23" s="28"/>
      <c r="M23" s="25"/>
      <c r="N23" s="56"/>
      <c r="O23" s="63"/>
    </row>
    <row r="24" spans="1:15" s="24" customFormat="1" ht="27.75" customHeight="1">
      <c r="A24" s="45" t="s">
        <v>13</v>
      </c>
      <c r="C24" s="69"/>
      <c r="D24" s="50"/>
      <c r="F24" s="50"/>
      <c r="H24" s="50"/>
      <c r="I24" s="50"/>
      <c r="J24" s="28"/>
      <c r="M24" s="25"/>
      <c r="N24" s="57"/>
      <c r="O24" s="78"/>
    </row>
    <row r="25" spans="1:15" s="24" customFormat="1" ht="15.75" customHeight="1">
      <c r="C25" s="69"/>
      <c r="D25" s="50"/>
      <c r="F25" s="50"/>
      <c r="H25" s="50"/>
      <c r="I25" s="50"/>
      <c r="J25" s="28"/>
      <c r="M25" s="25"/>
      <c r="N25" s="57"/>
      <c r="O25" s="78"/>
    </row>
    <row r="26" spans="1:15" ht="24.95" customHeight="1">
      <c r="A26" s="30" t="s">
        <v>2</v>
      </c>
    </row>
    <row r="27" spans="1:15" ht="24.95" customHeight="1">
      <c r="A27" s="1" t="s">
        <v>85</v>
      </c>
    </row>
    <row r="28" spans="1:15" ht="24.95" customHeight="1">
      <c r="A28" s="1" t="s">
        <v>3</v>
      </c>
    </row>
  </sheetData>
  <mergeCells count="15">
    <mergeCell ref="A17:J17"/>
    <mergeCell ref="B6:B7"/>
    <mergeCell ref="C6:C7"/>
    <mergeCell ref="F6:H6"/>
    <mergeCell ref="B1:O1"/>
    <mergeCell ref="A6:A7"/>
    <mergeCell ref="D6:D7"/>
    <mergeCell ref="E6:E7"/>
    <mergeCell ref="I6:I7"/>
    <mergeCell ref="J6:J7"/>
    <mergeCell ref="A2:O2"/>
    <mergeCell ref="M6:M7"/>
    <mergeCell ref="N6:O6"/>
    <mergeCell ref="K6:K7"/>
    <mergeCell ref="L6:L7"/>
  </mergeCells>
  <printOptions horizontalCentered="1"/>
  <pageMargins left="0.2" right="0.19685039370078741" top="0.59" bottom="0.28999999999999998" header="0.31496062992125984" footer="0.2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showWhiteSpace="0" view="pageBreakPreview" zoomScaleNormal="70" zoomScaleSheetLayoutView="100" workbookViewId="0">
      <pane ySplit="7" topLeftCell="A8" activePane="bottomLeft" state="frozen"/>
      <selection pane="bottomLeft" activeCell="K3" sqref="K3"/>
    </sheetView>
  </sheetViews>
  <sheetFormatPr defaultColWidth="9" defaultRowHeight="24.95" customHeight="1"/>
  <cols>
    <col min="1" max="1" width="9" style="1"/>
    <col min="2" max="2" width="11.7109375" style="1" customWidth="1"/>
    <col min="3" max="3" width="16.140625" style="1" customWidth="1"/>
    <col min="4" max="4" width="14.7109375" style="1" bestFit="1" customWidth="1"/>
    <col min="5" max="6" width="13" style="1" customWidth="1"/>
    <col min="7" max="7" width="6.140625" style="1" customWidth="1"/>
    <col min="8" max="9" width="13" style="1" customWidth="1"/>
    <col min="10" max="11" width="16.42578125" style="1" bestFit="1" customWidth="1"/>
    <col min="12" max="12" width="13.5703125" style="31" customWidth="1"/>
    <col min="13" max="13" width="15.28515625" style="32" bestFit="1" customWidth="1"/>
    <col min="14" max="14" width="14" style="33" customWidth="1"/>
    <col min="15" max="15" width="10.140625" style="1" customWidth="1"/>
    <col min="16" max="16384" width="9" style="1"/>
  </cols>
  <sheetData>
    <row r="1" spans="1:16" ht="33.75" customHeight="1">
      <c r="B1" s="144" t="s">
        <v>11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6" ht="36" customHeight="1">
      <c r="A2" s="144" t="s">
        <v>86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2"/>
    </row>
    <row r="3" spans="1:16" ht="14.2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2"/>
    </row>
    <row r="4" spans="1:16" ht="45" customHeight="1">
      <c r="B4" s="43" t="s">
        <v>12</v>
      </c>
      <c r="C4" s="84" t="s">
        <v>81</v>
      </c>
      <c r="D4" s="83"/>
      <c r="E4" s="83"/>
      <c r="F4" s="83"/>
      <c r="G4" s="83"/>
      <c r="H4" s="83"/>
      <c r="I4" s="83"/>
      <c r="J4" s="83"/>
      <c r="K4" s="83"/>
      <c r="L4" s="34"/>
      <c r="M4" s="34"/>
      <c r="N4" s="34"/>
      <c r="O4" s="2"/>
    </row>
    <row r="5" spans="1:16" s="3" customFormat="1" ht="21">
      <c r="D5" s="4"/>
      <c r="E5" s="5"/>
      <c r="F5" s="5"/>
      <c r="G5" s="5"/>
      <c r="H5" s="5"/>
      <c r="I5" s="5"/>
      <c r="L5" s="6"/>
      <c r="M5" s="7"/>
      <c r="N5" s="8" t="s">
        <v>0</v>
      </c>
    </row>
    <row r="6" spans="1:16" s="72" customFormat="1" ht="32.25" customHeight="1">
      <c r="A6" s="183" t="s">
        <v>22</v>
      </c>
      <c r="B6" s="174" t="s">
        <v>80</v>
      </c>
      <c r="C6" s="175"/>
      <c r="D6" s="176" t="s">
        <v>21</v>
      </c>
      <c r="E6" s="178" t="s">
        <v>20</v>
      </c>
      <c r="F6" s="180" t="s">
        <v>43</v>
      </c>
      <c r="G6" s="181"/>
      <c r="H6" s="182"/>
      <c r="I6" s="186" t="s">
        <v>79</v>
      </c>
      <c r="J6" s="178" t="s">
        <v>15</v>
      </c>
      <c r="K6" s="178" t="s">
        <v>16</v>
      </c>
      <c r="L6" s="185" t="s">
        <v>59</v>
      </c>
      <c r="M6" s="188" t="s">
        <v>14</v>
      </c>
      <c r="N6" s="188"/>
    </row>
    <row r="7" spans="1:16" s="72" customFormat="1" ht="32.25" customHeight="1">
      <c r="A7" s="184"/>
      <c r="B7" s="80" t="s">
        <v>5</v>
      </c>
      <c r="C7" s="80" t="s">
        <v>39</v>
      </c>
      <c r="D7" s="177"/>
      <c r="E7" s="178"/>
      <c r="F7" s="82" t="s">
        <v>41</v>
      </c>
      <c r="G7" s="82" t="s">
        <v>29</v>
      </c>
      <c r="H7" s="82" t="s">
        <v>42</v>
      </c>
      <c r="I7" s="187"/>
      <c r="J7" s="178"/>
      <c r="K7" s="178"/>
      <c r="L7" s="185"/>
      <c r="M7" s="73" t="s">
        <v>17</v>
      </c>
      <c r="N7" s="74" t="s">
        <v>18</v>
      </c>
      <c r="P7" s="75"/>
    </row>
    <row r="8" spans="1:16" s="10" customFormat="1" ht="24.75" customHeight="1">
      <c r="A8" s="130">
        <v>1</v>
      </c>
      <c r="B8" s="131" t="s">
        <v>84</v>
      </c>
      <c r="C8" s="120" t="s">
        <v>82</v>
      </c>
      <c r="D8" s="132" t="s">
        <v>26</v>
      </c>
      <c r="E8" s="130" t="s">
        <v>27</v>
      </c>
      <c r="F8" s="130" t="s">
        <v>27</v>
      </c>
      <c r="G8" s="130" t="s">
        <v>31</v>
      </c>
      <c r="H8" s="130" t="s">
        <v>32</v>
      </c>
      <c r="I8" s="130">
        <v>10</v>
      </c>
      <c r="J8" s="133">
        <v>15000000</v>
      </c>
      <c r="K8" s="133">
        <v>15000000</v>
      </c>
      <c r="L8" s="134">
        <v>3.4000000000000002E-2</v>
      </c>
      <c r="M8" s="133">
        <v>12000000</v>
      </c>
      <c r="N8" s="135">
        <v>3264000</v>
      </c>
    </row>
    <row r="9" spans="1:16" s="10" customFormat="1" ht="21">
      <c r="A9" s="130">
        <v>2</v>
      </c>
      <c r="B9" s="131" t="s">
        <v>84</v>
      </c>
      <c r="C9" s="120" t="s">
        <v>83</v>
      </c>
      <c r="D9" s="132" t="s">
        <v>35</v>
      </c>
      <c r="E9" s="130" t="s">
        <v>36</v>
      </c>
      <c r="F9" s="130" t="s">
        <v>36</v>
      </c>
      <c r="G9" s="130" t="s">
        <v>31</v>
      </c>
      <c r="H9" s="130" t="s">
        <v>37</v>
      </c>
      <c r="I9" s="130">
        <v>10</v>
      </c>
      <c r="J9" s="133">
        <v>6000000</v>
      </c>
      <c r="K9" s="133">
        <v>6000000</v>
      </c>
      <c r="L9" s="134">
        <v>0.03</v>
      </c>
      <c r="M9" s="133">
        <v>3750000</v>
      </c>
      <c r="N9" s="135">
        <v>562500</v>
      </c>
    </row>
    <row r="10" spans="1:16" s="9" customFormat="1" ht="21">
      <c r="A10" s="130">
        <v>3</v>
      </c>
      <c r="B10" s="128"/>
      <c r="C10" s="128"/>
      <c r="D10" s="111"/>
      <c r="E10" s="113"/>
      <c r="F10" s="113"/>
      <c r="G10" s="136" t="s">
        <v>31</v>
      </c>
      <c r="H10" s="113"/>
      <c r="I10" s="113"/>
      <c r="J10" s="102"/>
      <c r="K10" s="102"/>
      <c r="L10" s="103"/>
      <c r="M10" s="137"/>
      <c r="N10" s="138"/>
    </row>
    <row r="11" spans="1:16" s="9" customFormat="1" ht="21">
      <c r="A11" s="130">
        <v>4</v>
      </c>
      <c r="B11" s="128"/>
      <c r="C11" s="128"/>
      <c r="D11" s="111"/>
      <c r="E11" s="113"/>
      <c r="F11" s="113"/>
      <c r="G11" s="136" t="s">
        <v>31</v>
      </c>
      <c r="H11" s="113"/>
      <c r="I11" s="113"/>
      <c r="J11" s="102"/>
      <c r="K11" s="102"/>
      <c r="L11" s="103"/>
      <c r="M11" s="139"/>
      <c r="N11" s="138"/>
    </row>
    <row r="12" spans="1:16" s="9" customFormat="1" ht="21">
      <c r="A12" s="130">
        <v>5</v>
      </c>
      <c r="B12" s="128"/>
      <c r="C12" s="128"/>
      <c r="D12" s="111"/>
      <c r="E12" s="111"/>
      <c r="F12" s="111"/>
      <c r="G12" s="136" t="s">
        <v>31</v>
      </c>
      <c r="H12" s="111"/>
      <c r="I12" s="111"/>
      <c r="J12" s="107"/>
      <c r="K12" s="107"/>
      <c r="L12" s="108"/>
      <c r="M12" s="140"/>
      <c r="N12" s="141"/>
    </row>
    <row r="13" spans="1:16" s="9" customFormat="1" ht="21">
      <c r="A13" s="130">
        <v>6</v>
      </c>
      <c r="B13" s="128"/>
      <c r="C13" s="128"/>
      <c r="D13" s="111"/>
      <c r="E13" s="111"/>
      <c r="F13" s="111"/>
      <c r="G13" s="136" t="s">
        <v>31</v>
      </c>
      <c r="H13" s="111"/>
      <c r="I13" s="111"/>
      <c r="J13" s="107"/>
      <c r="K13" s="107"/>
      <c r="L13" s="108"/>
      <c r="M13" s="140"/>
      <c r="N13" s="141"/>
    </row>
    <row r="14" spans="1:16" s="11" customFormat="1" ht="21">
      <c r="A14" s="130">
        <v>7</v>
      </c>
      <c r="B14" s="129"/>
      <c r="C14" s="129"/>
      <c r="D14" s="111"/>
      <c r="E14" s="111"/>
      <c r="F14" s="111"/>
      <c r="G14" s="136" t="s">
        <v>31</v>
      </c>
      <c r="H14" s="111"/>
      <c r="I14" s="111"/>
      <c r="J14" s="107"/>
      <c r="K14" s="107"/>
      <c r="L14" s="112"/>
      <c r="M14" s="140"/>
      <c r="N14" s="141"/>
    </row>
    <row r="15" spans="1:16" s="10" customFormat="1" ht="21">
      <c r="A15" s="130">
        <v>8</v>
      </c>
      <c r="B15" s="98"/>
      <c r="C15" s="98"/>
      <c r="D15" s="111"/>
      <c r="E15" s="113"/>
      <c r="F15" s="113"/>
      <c r="G15" s="113"/>
      <c r="H15" s="113"/>
      <c r="I15" s="113"/>
      <c r="J15" s="102"/>
      <c r="K15" s="102"/>
      <c r="L15" s="115"/>
      <c r="M15" s="142"/>
      <c r="N15" s="143"/>
    </row>
    <row r="16" spans="1:16" s="12" customFormat="1" ht="28.5" customHeight="1">
      <c r="A16" s="179" t="s">
        <v>1</v>
      </c>
      <c r="B16" s="179"/>
      <c r="C16" s="179"/>
      <c r="D16" s="179"/>
      <c r="E16" s="179"/>
      <c r="F16" s="179"/>
      <c r="G16" s="179"/>
      <c r="H16" s="179"/>
      <c r="I16" s="179"/>
      <c r="J16" s="47"/>
      <c r="K16" s="47"/>
      <c r="L16" s="47"/>
      <c r="M16" s="42"/>
      <c r="N16" s="42"/>
    </row>
    <row r="17" spans="1:14" s="10" customFormat="1" ht="15.75" customHeight="1">
      <c r="D17" s="13"/>
      <c r="E17" s="14"/>
      <c r="F17" s="14"/>
      <c r="G17" s="14"/>
      <c r="H17" s="14"/>
      <c r="I17" s="14"/>
      <c r="J17" s="16"/>
      <c r="K17" s="16"/>
      <c r="L17" s="17"/>
      <c r="M17" s="18"/>
      <c r="N17" s="19"/>
    </row>
    <row r="18" spans="1:14" s="24" customFormat="1" ht="27.75" customHeight="1">
      <c r="A18" s="24" t="s">
        <v>74</v>
      </c>
      <c r="C18" s="21"/>
      <c r="D18" s="20"/>
      <c r="J18" s="23"/>
      <c r="K18" s="35" t="s">
        <v>7</v>
      </c>
      <c r="L18" s="38"/>
      <c r="M18" s="39"/>
      <c r="N18" s="61"/>
    </row>
    <row r="19" spans="1:14" s="24" customFormat="1" ht="27.75" customHeight="1">
      <c r="D19" s="28"/>
      <c r="E19" s="29"/>
      <c r="F19" s="29"/>
      <c r="G19" s="29"/>
      <c r="H19" s="29"/>
      <c r="I19" s="29"/>
      <c r="J19" s="28"/>
      <c r="K19" s="36" t="s">
        <v>8</v>
      </c>
      <c r="L19" s="40"/>
      <c r="M19" s="41"/>
      <c r="N19" s="62"/>
    </row>
    <row r="20" spans="1:14" s="24" customFormat="1" ht="27.75" customHeight="1">
      <c r="E20" s="21"/>
      <c r="F20" s="21"/>
      <c r="G20" s="21"/>
      <c r="H20" s="21"/>
      <c r="I20" s="21"/>
      <c r="K20" s="37" t="s">
        <v>9</v>
      </c>
      <c r="L20" s="40"/>
      <c r="M20" s="41"/>
      <c r="N20" s="62"/>
    </row>
    <row r="21" spans="1:14" s="24" customFormat="1" ht="27.75" customHeight="1">
      <c r="E21" s="21"/>
      <c r="F21" s="21"/>
      <c r="G21" s="21"/>
      <c r="H21" s="21"/>
      <c r="I21" s="21"/>
      <c r="K21" s="37" t="s">
        <v>10</v>
      </c>
      <c r="L21" s="38"/>
      <c r="M21" s="39"/>
      <c r="N21" s="61"/>
    </row>
    <row r="22" spans="1:14" s="24" customFormat="1" ht="27.75" customHeight="1">
      <c r="E22" s="21"/>
      <c r="F22" s="21"/>
      <c r="G22" s="21"/>
      <c r="H22" s="21"/>
      <c r="I22" s="21"/>
      <c r="L22" s="25"/>
      <c r="M22" s="44"/>
      <c r="N22" s="23"/>
    </row>
    <row r="23" spans="1:14" s="24" customFormat="1" ht="27.75" customHeight="1">
      <c r="A23" s="45" t="s">
        <v>13</v>
      </c>
      <c r="L23" s="25"/>
      <c r="M23" s="26"/>
      <c r="N23" s="27"/>
    </row>
    <row r="24" spans="1:14" s="24" customFormat="1" ht="15.75" customHeight="1">
      <c r="L24" s="25"/>
      <c r="M24" s="26"/>
      <c r="N24" s="27"/>
    </row>
    <row r="25" spans="1:14" ht="24.95" customHeight="1">
      <c r="A25" s="30" t="s">
        <v>2</v>
      </c>
    </row>
    <row r="26" spans="1:14" ht="24.95" customHeight="1">
      <c r="A26" s="1" t="s">
        <v>85</v>
      </c>
    </row>
    <row r="27" spans="1:14" ht="24.95" customHeight="1">
      <c r="A27" s="1" t="s">
        <v>3</v>
      </c>
    </row>
  </sheetData>
  <mergeCells count="13">
    <mergeCell ref="B1:N1"/>
    <mergeCell ref="B6:C6"/>
    <mergeCell ref="D6:D7"/>
    <mergeCell ref="E6:E7"/>
    <mergeCell ref="A16:I16"/>
    <mergeCell ref="F6:H6"/>
    <mergeCell ref="A2:N2"/>
    <mergeCell ref="K6:K7"/>
    <mergeCell ref="A6:A7"/>
    <mergeCell ref="J6:J7"/>
    <mergeCell ref="L6:L7"/>
    <mergeCell ref="I6:I7"/>
    <mergeCell ref="M6:N6"/>
  </mergeCells>
  <printOptions horizontalCentered="1"/>
  <pageMargins left="0.26" right="0.19685039370078741" top="0.59055118110236227" bottom="0.27559055118110237" header="0.31496062992125984" footer="0.19685039370078741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ตย. กองทุน กสอ.</vt:lpstr>
      <vt:lpstr>ตย. กสท.</vt:lpstr>
      <vt:lpstr>ตย. กบท.</vt:lpstr>
      <vt:lpstr>'ตย. กบท.'!Print_Area</vt:lpstr>
      <vt:lpstr>'ตย. กสท.'!Print_Area</vt:lpstr>
      <vt:lpstr>'ตย. กองทุน กสอ.'!Print_Area</vt:lpstr>
      <vt:lpstr>'ตย. กบท.'!Print_Titles</vt:lpstr>
      <vt:lpstr>'ตย. กสท.'!Print_Titles</vt:lpstr>
      <vt:lpstr>'ตย. กองทุน กสอ.'!Print_Titles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เกษแก้ว พวงเพ็ชร์ (Khaedkeaw Puangpetch)</dc:creator>
  <cp:lastModifiedBy>เกษแก้ว พวงเพ็ชร์ (Khaedkeaw Puangpetch)</cp:lastModifiedBy>
  <cp:lastPrinted>2017-12-22T02:40:16Z</cp:lastPrinted>
  <dcterms:created xsi:type="dcterms:W3CDTF">2017-12-06T01:35:07Z</dcterms:created>
  <dcterms:modified xsi:type="dcterms:W3CDTF">2018-02-13T09:24:07Z</dcterms:modified>
</cp:coreProperties>
</file>